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B7E831AA-31A1-4B94-84BB-B9214D37CE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г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3" l="1"/>
  <c r="C16" i="3"/>
  <c r="D17" i="3"/>
  <c r="C17" i="3"/>
  <c r="D18" i="3"/>
  <c r="C18" i="3"/>
  <c r="C19" i="3"/>
  <c r="D19" i="3"/>
</calcChain>
</file>

<file path=xl/sharedStrings.xml><?xml version="1.0" encoding="utf-8"?>
<sst xmlns="http://schemas.openxmlformats.org/spreadsheetml/2006/main" count="16" uniqueCount="12">
  <si>
    <t>Всего со странами ЕАЭС</t>
  </si>
  <si>
    <t>Армения</t>
  </si>
  <si>
    <t>Беларусь</t>
  </si>
  <si>
    <t>Кыргызстан</t>
  </si>
  <si>
    <t>Россия</t>
  </si>
  <si>
    <t>Armenia</t>
  </si>
  <si>
    <t>Belarus</t>
  </si>
  <si>
    <t>Kyrgyzstan</t>
  </si>
  <si>
    <t>Russia</t>
  </si>
  <si>
    <t xml:space="preserve"> </t>
  </si>
  <si>
    <t>January-June 2026*</t>
  </si>
  <si>
    <t>January-June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</si>
</sst>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>
    <font>
      <sz val="11"/>
      <color theme="1"/>
      <name val="Calibri"/>
      <family val="2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0" xfId="0" applyNumberFormat="1"/>
    <xf numFmtId="164" fontId="0" fillId="0" borderId="2" xfId="0" applyNumberFormat="1" applyBorder="1"/>
    <xf numFmtId="164" fontId="1" fillId="0" borderId="0" xfId="0" applyNumberFormat="1" applyFont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анг!$B$16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анг!$C$15:$D$15</c:f>
              <c:strCache>
                <c:ptCount val="2"/>
                <c:pt idx="0">
                  <c:v>January-June 2025</c:v>
                </c:pt>
                <c:pt idx="1">
                  <c:v>January-June 2026*</c:v>
                </c:pt>
              </c:strCache>
            </c:strRef>
          </c:cat>
          <c:val>
            <c:numRef>
              <c:f>анг!$C$16:$D$16</c:f>
              <c:numCache>
                <c:formatCode>#\ ##0.0</c:formatCode>
                <c:ptCount val="2"/>
                <c:pt idx="0">
                  <c:v>0.17887826562938758</c:v>
                </c:pt>
                <c:pt idx="1">
                  <c:v>0.30716636998702856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2-4663-AA1C-9CF7A0D6A9C5}"/>
            </c:ext>
          </c:extLst>
        </c:ser>
        <c:ser>
          <c:idx val="1"/>
          <c:order val="1"/>
          <c:tx>
            <c:strRef>
              <c:f>анг!$B$17</c:f>
              <c:strCache>
                <c:ptCount val="1"/>
                <c:pt idx="0">
                  <c:v>Belarus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анг!$C$15:$D$15</c:f>
              <c:strCache>
                <c:ptCount val="2"/>
                <c:pt idx="0">
                  <c:v>January-June 2025</c:v>
                </c:pt>
                <c:pt idx="1">
                  <c:v>January-June 2026*</c:v>
                </c:pt>
              </c:strCache>
            </c:strRef>
          </c:cat>
          <c:val>
            <c:numRef>
              <c:f>анг!$C$17:$D$17</c:f>
              <c:numCache>
                <c:formatCode>#\ ##0.0</c:formatCode>
                <c:ptCount val="2"/>
                <c:pt idx="0">
                  <c:v>3.5345684278051968</c:v>
                </c:pt>
                <c:pt idx="1">
                  <c:v>4.1163624477060266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D2-4663-AA1C-9CF7A0D6A9C5}"/>
            </c:ext>
          </c:extLst>
        </c:ser>
        <c:ser>
          <c:idx val="2"/>
          <c:order val="2"/>
          <c:tx>
            <c:strRef>
              <c:f>анг!$B$18</c:f>
              <c:strCache>
                <c:ptCount val="1"/>
                <c:pt idx="0">
                  <c:v>Kyrgyzstan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анг!$C$15:$D$15</c:f>
              <c:strCache>
                <c:ptCount val="2"/>
                <c:pt idx="0">
                  <c:v>January-June 2025</c:v>
                </c:pt>
                <c:pt idx="1">
                  <c:v>January-June 2026*</c:v>
                </c:pt>
              </c:strCache>
            </c:strRef>
          </c:cat>
          <c:val>
            <c:numRef>
              <c:f>анг!$C$18:$D$18</c:f>
              <c:numCache>
                <c:formatCode>#\ ##0.0</c:formatCode>
                <c:ptCount val="2"/>
                <c:pt idx="0">
                  <c:v>7.6042318117343868</c:v>
                </c:pt>
                <c:pt idx="1">
                  <c:v>8.4064359777198963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D2-4663-AA1C-9CF7A0D6A9C5}"/>
            </c:ext>
          </c:extLst>
        </c:ser>
        <c:ser>
          <c:idx val="3"/>
          <c:order val="3"/>
          <c:tx>
            <c:strRef>
              <c:f>анг!$B$19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анг!$C$15:$D$15</c:f>
              <c:strCache>
                <c:ptCount val="2"/>
                <c:pt idx="0">
                  <c:v>January-June 2025</c:v>
                </c:pt>
                <c:pt idx="1">
                  <c:v>January-June 2026*</c:v>
                </c:pt>
              </c:strCache>
            </c:strRef>
          </c:cat>
          <c:val>
            <c:numRef>
              <c:f>анг!$C$19:$D$19</c:f>
              <c:numCache>
                <c:formatCode>#\ ##0.0</c:formatCode>
                <c:ptCount val="2"/>
                <c:pt idx="0">
                  <c:v>88.682321494831029</c:v>
                </c:pt>
                <c:pt idx="1">
                  <c:v>87.170035204587037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D2-4663-AA1C-9CF7A0D6A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100"/>
        <c:axId val="113013120"/>
        <c:axId val="113014656"/>
      </c:barChart>
      <c:catAx>
        <c:axId val="11301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3014656"/>
        <c:crosses val="autoZero"/>
        <c:auto val="1"/>
        <c:lblAlgn val="ctr"/>
        <c:lblOffset val="100"/>
        <c:noMultiLvlLbl val="0"/>
      </c:catAx>
      <c:valAx>
        <c:axId val="11301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3013120"/>
        <c:crosses val="autoZero"/>
        <c:crossBetween val="between"/>
        <c:minorUnit val="0.2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 sz="10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5</xdr:row>
      <xdr:rowOff>85725</xdr:rowOff>
    </xdr:from>
    <xdr:to>
      <xdr:col>17</xdr:col>
      <xdr:colOff>238125</xdr:colOff>
      <xdr:row>19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A1B1FE3-9734-4A3B-8D62-0E22D296E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G29"/>
  <sheetViews>
    <sheetView tabSelected="1" zoomScale="85" zoomScaleNormal="85" workbookViewId="0">
      <selection activeCell="X19" sqref="X19"/>
    </sheetView>
  </sheetViews>
  <sheetFormatPr defaultRowHeight="15"/>
  <cols>
    <col min="2" max="4" width="18.7109375" customWidth="1"/>
  </cols>
  <sheetData>
    <row r="4" spans="2:5">
      <c r="B4" s="6"/>
      <c r="C4" s="6" t="s">
        <v>11</v>
      </c>
      <c r="D4" s="6" t="s">
        <v>10</v>
      </c>
      <c r="E4" s="7"/>
    </row>
    <row r="5" spans="2:5" ht="30">
      <c r="B5" s="2" t="s">
        <v>0</v>
      </c>
      <c r="C5" s="9">
        <v>13955075.4208</v>
      </c>
      <c r="D5" s="9">
        <v>15169907.901040001</v>
      </c>
      <c r="E5" s="7"/>
    </row>
    <row r="6" spans="2:5">
      <c r="B6" s="3" t="s">
        <v>1</v>
      </c>
      <c r="C6" s="9">
        <v>24962.596880000001</v>
      </c>
      <c r="D6" s="11">
        <v>46596.855430000003</v>
      </c>
      <c r="E6" s="7"/>
    </row>
    <row r="7" spans="2:5">
      <c r="B7" s="3" t="s">
        <v>2</v>
      </c>
      <c r="C7" s="9">
        <v>493251.6899</v>
      </c>
      <c r="D7" s="11">
        <v>624448.39219000004</v>
      </c>
      <c r="E7" s="7"/>
    </row>
    <row r="8" spans="2:5">
      <c r="B8" s="3" t="s">
        <v>3</v>
      </c>
      <c r="C8" s="9">
        <v>1061176.2845000001</v>
      </c>
      <c r="D8" s="11">
        <v>1275248.59558</v>
      </c>
      <c r="E8" s="7"/>
    </row>
    <row r="9" spans="2:5">
      <c r="B9" s="4" t="s">
        <v>4</v>
      </c>
      <c r="C9" s="10">
        <v>12375684.84952</v>
      </c>
      <c r="D9" s="12">
        <v>13223614.057840001</v>
      </c>
      <c r="E9" s="7"/>
    </row>
    <row r="10" spans="2:5">
      <c r="B10" s="1"/>
      <c r="C10" s="5"/>
      <c r="E10" s="7"/>
    </row>
    <row r="11" spans="2:5">
      <c r="B11" s="1"/>
      <c r="C11" s="5"/>
      <c r="E11" s="7"/>
    </row>
    <row r="12" spans="2:5">
      <c r="B12" s="1"/>
      <c r="C12" s="5"/>
      <c r="E12" s="7"/>
    </row>
    <row r="13" spans="2:5">
      <c r="B13" s="1"/>
      <c r="C13" s="5"/>
      <c r="E13" s="7"/>
    </row>
    <row r="14" spans="2:5">
      <c r="B14" s="1"/>
      <c r="C14" s="5"/>
      <c r="E14" s="7"/>
    </row>
    <row r="15" spans="2:5">
      <c r="B15" s="6"/>
      <c r="C15" s="6" t="s">
        <v>11</v>
      </c>
      <c r="D15" s="6" t="s">
        <v>10</v>
      </c>
      <c r="E15" s="7"/>
    </row>
    <row r="16" spans="2:5">
      <c r="B16" s="3" t="s">
        <v>5</v>
      </c>
      <c r="C16" s="7">
        <f>C6/$C$5*100</f>
        <v>0.17887826562938758</v>
      </c>
      <c r="D16" s="7">
        <f>D6/$D$5*100</f>
        <v>0.30716636998702856</v>
      </c>
      <c r="E16" s="7"/>
    </row>
    <row r="17" spans="2:7">
      <c r="B17" s="3" t="s">
        <v>6</v>
      </c>
      <c r="C17" s="7">
        <f>C7/$C$5*100</f>
        <v>3.5345684278051968</v>
      </c>
      <c r="D17" s="7">
        <f>D7/$D$5*100</f>
        <v>4.1163624477060266</v>
      </c>
      <c r="E17" s="7"/>
    </row>
    <row r="18" spans="2:7">
      <c r="B18" s="3" t="s">
        <v>7</v>
      </c>
      <c r="C18" s="7">
        <f>C8/$C$5*100</f>
        <v>7.6042318117343868</v>
      </c>
      <c r="D18" s="7">
        <f>D8/D5%</f>
        <v>8.4064359777198963</v>
      </c>
      <c r="E18" s="7"/>
    </row>
    <row r="19" spans="2:7">
      <c r="B19" s="4" t="s">
        <v>8</v>
      </c>
      <c r="C19" s="8">
        <f>C9/$C$5*100</f>
        <v>88.682321494831029</v>
      </c>
      <c r="D19" s="8">
        <f>D9/D5%</f>
        <v>87.170035204587037</v>
      </c>
      <c r="E19" s="7"/>
    </row>
    <row r="20" spans="2:7">
      <c r="B20" s="1"/>
      <c r="E20" s="7"/>
    </row>
    <row r="21" spans="2:7">
      <c r="B21" s="1"/>
      <c r="E21" s="7"/>
    </row>
    <row r="24" spans="2:7">
      <c r="D24" t="s">
        <v>9</v>
      </c>
    </row>
    <row r="28" spans="2:7">
      <c r="G28" t="s">
        <v>9</v>
      </c>
    </row>
    <row r="29" spans="2:7">
      <c r="G29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2026-08-10T04:42:04Z</dcterms:modified>
</cp:coreProperties>
</file>